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ksy.sharepoint.com/sites/spolecne-team/Sdilene dokumenty/General/08 Materiály do RM/Archiv 2024/2024_07_24 změna středa!/FO/VZMR - pojištění majetku města/"/>
    </mc:Choice>
  </mc:AlternateContent>
  <xr:revisionPtr revIDLastSave="4" documentId="13_ncr:1_{FD84AAC8-ECD5-42F3-BC4F-F06913284E7E}" xr6:coauthVersionLast="47" xr6:coauthVersionMax="47" xr10:uidLastSave="{BE1574A5-68B3-4359-9AE0-97631B1ABF95}"/>
  <bookViews>
    <workbookView xWindow="-120" yWindow="-120" windowWidth="29040" windowHeight="15840" xr2:uid="{A6397E5A-4256-4907-95E4-DE8D968117F9}"/>
  </bookViews>
  <sheets>
    <sheet name="Město Doks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E93" i="2"/>
</calcChain>
</file>

<file path=xl/sharedStrings.xml><?xml version="1.0" encoding="utf-8"?>
<sst xmlns="http://schemas.openxmlformats.org/spreadsheetml/2006/main" count="193" uniqueCount="147">
  <si>
    <t xml:space="preserve">CELKEM </t>
  </si>
  <si>
    <t>Mobliliář města</t>
  </si>
  <si>
    <t>P.č.</t>
  </si>
  <si>
    <t>Adresa</t>
  </si>
  <si>
    <t>Orientační hodnota nemovitosti k VZ</t>
  </si>
  <si>
    <t>Popis</t>
  </si>
  <si>
    <t xml:space="preserve">Uvedené hodnoty jednotlivých objektů slouží k upřesnění rizika, do pojistné smlouvy bude zahrnuta pouze celková hodnota nemovitostí. </t>
  </si>
  <si>
    <t>Účel</t>
  </si>
  <si>
    <t>číslo popisné</t>
  </si>
  <si>
    <t>služby + byt</t>
  </si>
  <si>
    <t>nám. Republiky</t>
  </si>
  <si>
    <t>radnice</t>
  </si>
  <si>
    <t>základní škola</t>
  </si>
  <si>
    <t>dvojgaráž</t>
  </si>
  <si>
    <t>nájemní byty</t>
  </si>
  <si>
    <t>Panská</t>
  </si>
  <si>
    <t>domov důchodců</t>
  </si>
  <si>
    <t>dům peč.služby</t>
  </si>
  <si>
    <t>sklad,prádelna</t>
  </si>
  <si>
    <t>kotelna LTO - pouze komín</t>
  </si>
  <si>
    <t>Pražská</t>
  </si>
  <si>
    <t>mateřská školka</t>
  </si>
  <si>
    <t>prodejny,byty</t>
  </si>
  <si>
    <t>5.května</t>
  </si>
  <si>
    <t>Nerudova</t>
  </si>
  <si>
    <t>dětský X-klub, Seniorklub, mateřské centrum</t>
  </si>
  <si>
    <t>Komenského</t>
  </si>
  <si>
    <t>požární zbrojnice</t>
  </si>
  <si>
    <t xml:space="preserve">Valdštejnská </t>
  </si>
  <si>
    <t>školní družina</t>
  </si>
  <si>
    <t>hájovna</t>
  </si>
  <si>
    <t>umělecká škola</t>
  </si>
  <si>
    <t>Sokolská</t>
  </si>
  <si>
    <t>služby,byty</t>
  </si>
  <si>
    <t>kino MÁJ</t>
  </si>
  <si>
    <t xml:space="preserve">Máchova </t>
  </si>
  <si>
    <t>Libušina</t>
  </si>
  <si>
    <t>hřbitov, kaple</t>
  </si>
  <si>
    <t>Bezdězská</t>
  </si>
  <si>
    <t>sociální zařízení</t>
  </si>
  <si>
    <t>u autobus nádraží</t>
  </si>
  <si>
    <t>790/2</t>
  </si>
  <si>
    <t>naproti PLUSU</t>
  </si>
  <si>
    <t>loděnice</t>
  </si>
  <si>
    <t>u jezera</t>
  </si>
  <si>
    <t>vedle jachtklubu</t>
  </si>
  <si>
    <t>sběrný dvůr</t>
  </si>
  <si>
    <t>Ke Klůčku</t>
  </si>
  <si>
    <t>pošta</t>
  </si>
  <si>
    <t>Dalibora z Myšlína</t>
  </si>
  <si>
    <t>ZŠ MŠ</t>
  </si>
  <si>
    <t>Jezerní</t>
  </si>
  <si>
    <t>altán</t>
  </si>
  <si>
    <t>restaurace</t>
  </si>
  <si>
    <t>Žďár</t>
  </si>
  <si>
    <t>zdravotní středisko</t>
  </si>
  <si>
    <t>Horní</t>
  </si>
  <si>
    <t>most přes jezero</t>
  </si>
  <si>
    <t>Máchovo jezero</t>
  </si>
  <si>
    <t>inv.č. 226/DHM</t>
  </si>
  <si>
    <t>Čekárna ČSAD</t>
  </si>
  <si>
    <t>Staré Splavy</t>
  </si>
  <si>
    <t>Zbyny</t>
  </si>
  <si>
    <t>Obora</t>
  </si>
  <si>
    <t>Kruh</t>
  </si>
  <si>
    <t>Mimoňská Doksy</t>
  </si>
  <si>
    <t>u ČSD Doksy</t>
  </si>
  <si>
    <t xml:space="preserve">čekárna </t>
  </si>
  <si>
    <t>čekárna BUS</t>
  </si>
  <si>
    <t>autobusové nádraží vč. 2 čekáren a zdi</t>
  </si>
  <si>
    <t>Doksy</t>
  </si>
  <si>
    <t>areál zámku:</t>
  </si>
  <si>
    <t>budova zámku vč. ohradní zdi s branou</t>
  </si>
  <si>
    <t>ppč. 425, 428/1</t>
  </si>
  <si>
    <t>vrátnice</t>
  </si>
  <si>
    <t>ppč. 426</t>
  </si>
  <si>
    <t>bytový dům</t>
  </si>
  <si>
    <t>Zámecká</t>
  </si>
  <si>
    <t xml:space="preserve"> 319, ppč. 423 </t>
  </si>
  <si>
    <t>4 garáže vedle bytového domu</t>
  </si>
  <si>
    <t>ppč  423</t>
  </si>
  <si>
    <t>2 garáže vedle bytového domu</t>
  </si>
  <si>
    <t>ppč 423</t>
  </si>
  <si>
    <t>dílenská hala</t>
  </si>
  <si>
    <t>ppč 424/2</t>
  </si>
  <si>
    <t xml:space="preserve"> kotelna OZE</t>
  </si>
  <si>
    <t>kovárna</t>
  </si>
  <si>
    <t>ppč 428/2</t>
  </si>
  <si>
    <t>hala s uhelnou</t>
  </si>
  <si>
    <t>ppč 428/3,9</t>
  </si>
  <si>
    <t>ocelokolna</t>
  </si>
  <si>
    <t>ppč 428/4</t>
  </si>
  <si>
    <t>3 garáže</t>
  </si>
  <si>
    <t>bývalá márnice nyní dílna</t>
  </si>
  <si>
    <t>ppč 428/5</t>
  </si>
  <si>
    <t>škola</t>
  </si>
  <si>
    <t>tělocvična (teskobudova)</t>
  </si>
  <si>
    <t>ppč. 427</t>
  </si>
  <si>
    <t>plynová kotelna</t>
  </si>
  <si>
    <t>ppč 428/6,7</t>
  </si>
  <si>
    <t>oplocení</t>
  </si>
  <si>
    <t>bez čp.</t>
  </si>
  <si>
    <t>skleník</t>
  </si>
  <si>
    <t>1. Multifunkční hřiště se zázemím (sprchy,šatny, kancelář). Sočástí hřiště je: běžecký ovál, víceúčelové hřiště, sektor pro skok daleký, vysoký, a vrh koulí, ochranné sítě, osvětlení, oplocení a  dřevěná tribuna</t>
  </si>
  <si>
    <t>Valdštejnská 253,  472 01 Doksy</t>
  </si>
  <si>
    <t>2. rekonstrukce pobřeží Máchova jezera ve Starých Splavech: molo velké, molo malé, odpadkový koš na molu 1 ks, lavičky na mole 2 ks, dřevěný parapet na opěrné zdi, osvětlení. Součástí rekonstrukce jsou i ostatní stavby (např. opěrné zdi, pilíře plynu a elektřiny, vodovodní šachty apod.</t>
  </si>
  <si>
    <t>restaurace Disco</t>
  </si>
  <si>
    <t>město Doksy - kemp Borný, parc. č. 2933/29</t>
  </si>
  <si>
    <t>budova A bungalovy</t>
  </si>
  <si>
    <t>město Doksy - kemp Borný, parc. č. 2933/28</t>
  </si>
  <si>
    <t>Budova II A bungalovy</t>
  </si>
  <si>
    <t>město Doksy - kemp Borný, parc. č. 2933/27</t>
  </si>
  <si>
    <t>Budova I B bungalovy</t>
  </si>
  <si>
    <t>město Doksy - kemp Borný, parc. č. 2936/11</t>
  </si>
  <si>
    <t>Budova II B bungalovy</t>
  </si>
  <si>
    <t>město Doksy - kemp Borný, parc. č. 2936/12</t>
  </si>
  <si>
    <t>budova C bungalovy</t>
  </si>
  <si>
    <t>město Doksy - kemp Borný, parc. č. 2600/328</t>
  </si>
  <si>
    <t>restaurace Pizzerie</t>
  </si>
  <si>
    <t>město Doksy - kemp Borný, parc. č. 2936/13</t>
  </si>
  <si>
    <t>recepce dřevostavba</t>
  </si>
  <si>
    <t>město Doksy - kemp Borný, parc. č. 2600/341</t>
  </si>
  <si>
    <t>budova motorestu</t>
  </si>
  <si>
    <t>Zámecká 828, 472 01 Doksy</t>
  </si>
  <si>
    <t>konírna vč. sýpky a vepřína</t>
  </si>
  <si>
    <t>město Doksy, Valdštejnská 184</t>
  </si>
  <si>
    <t>budova molo 23 vč. toalet</t>
  </si>
  <si>
    <t>ppč.2613/3</t>
  </si>
  <si>
    <t>molo pro invalidy</t>
  </si>
  <si>
    <t>ppč. 2613/2</t>
  </si>
  <si>
    <t>3x plotová brána elektrická</t>
  </si>
  <si>
    <t>ppč. 718/1</t>
  </si>
  <si>
    <t xml:space="preserve">garáž na pozemku </t>
  </si>
  <si>
    <t>p.č. 1040/4</t>
  </si>
  <si>
    <t>garáž na pozemku - celkem 3x box</t>
  </si>
  <si>
    <t>p.č. 1218/64</t>
  </si>
  <si>
    <t>p.č. 1040/3</t>
  </si>
  <si>
    <t>Ubytovna</t>
  </si>
  <si>
    <t>kú. Doksy u Máchova jezera</t>
  </si>
  <si>
    <t>2320/1</t>
  </si>
  <si>
    <t>pozemková parcela 722/4</t>
  </si>
  <si>
    <t>budova občanské vybavenosti bez čp.</t>
  </si>
  <si>
    <t>pozemková parcela 721</t>
  </si>
  <si>
    <t>časová cena</t>
  </si>
  <si>
    <t>Seznam nemovitostí - Město Doksy</t>
  </si>
  <si>
    <t>areál Aquaparku (jiné stavba, pizzerie, gril, jídelna, přístřešek, prodejní kiosky, objekty WC, betonové rampy, oplocení areálu, vodní skluzavky, venkovní bazény, technologie, příslušenství apod…).</t>
  </si>
  <si>
    <t>p. č. 2320/1, jehož součástí je budova bez č.p./č.e., p. č. 2321, p. č. 2322, p. č. 2323, jehož součástí je budova bez č.p./č.e., p. č. 2324/1, p. č. 2324/2, p. č. 2324/3, p. č. 2325, část p. č. 2326/1, p. č. 2326/2, část p. č. 2327, část p. č. 2330 a část p. č. 2319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</si>
</sst>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</numFmts>
  <fonts count="14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</font>
    <font>
      <b/>
      <sz val="14"/>
      <color rgb="FF003865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38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/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7" fillId="0" borderId="0"/>
  </cellStyleXfs>
  <cellXfs count="37">
    <xf numFmtId="0" fontId="0" fillId="0" borderId="0" xfId="0"/>
    <xf numFmtId="0" fontId="2" fillId="0" borderId="0" xfId="2"/>
    <xf numFmtId="0" fontId="1" fillId="0" borderId="1" xfId="2" applyFont="1" applyBorder="1"/>
    <xf numFmtId="164" fontId="1" fillId="0" borderId="1" xfId="1" applyNumberFormat="1" applyFont="1" applyBorder="1"/>
    <xf numFmtId="0" fontId="5" fillId="0" borderId="1" xfId="2" applyFont="1" applyBorder="1"/>
    <xf numFmtId="164" fontId="5" fillId="0" borderId="1" xfId="1" applyNumberFormat="1" applyFont="1" applyBorder="1"/>
    <xf numFmtId="0" fontId="5" fillId="0" borderId="1" xfId="2" applyFont="1" applyBorder="1" applyAlignment="1">
      <alignment wrapText="1"/>
    </xf>
    <xf numFmtId="0" fontId="1" fillId="0" borderId="1" xfId="2" applyFont="1" applyBorder="1" applyAlignment="1">
      <alignment wrapText="1"/>
    </xf>
    <xf numFmtId="0" fontId="1" fillId="0" borderId="1" xfId="2" applyFont="1" applyBorder="1" applyAlignment="1">
      <alignment horizontal="center" wrapText="1"/>
    </xf>
    <xf numFmtId="164" fontId="4" fillId="0" borderId="1" xfId="1" applyNumberFormat="1" applyFont="1" applyBorder="1"/>
    <xf numFmtId="0" fontId="5" fillId="0" borderId="0" xfId="0" applyFont="1"/>
    <xf numFmtId="0" fontId="8" fillId="2" borderId="3" xfId="3" applyFont="1" applyFill="1" applyBorder="1" applyAlignment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165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165" fontId="11" fillId="0" borderId="1" xfId="0" applyNumberFormat="1" applyFont="1" applyBorder="1"/>
    <xf numFmtId="0" fontId="12" fillId="0" borderId="1" xfId="0" applyFont="1" applyBorder="1"/>
    <xf numFmtId="0" fontId="13" fillId="0" borderId="1" xfId="0" applyFont="1" applyBorder="1"/>
    <xf numFmtId="0" fontId="10" fillId="0" borderId="1" xfId="0" applyFont="1" applyBorder="1" applyAlignment="1">
      <alignment wrapText="1"/>
    </xf>
    <xf numFmtId="165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5" fillId="0" borderId="4" xfId="2" applyFont="1" applyBorder="1"/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>
      <alignment horizontal="center"/>
    </xf>
    <xf numFmtId="0" fontId="3" fillId="0" borderId="0" xfId="2" applyFont="1" applyAlignment="1">
      <alignment horizontal="left"/>
    </xf>
    <xf numFmtId="0" fontId="6" fillId="0" borderId="0" xfId="2" applyFont="1" applyAlignment="1">
      <alignment horizontal="center" wrapText="1"/>
    </xf>
  </cellXfs>
  <cellStyles count="4">
    <cellStyle name="Měna" xfId="1" builtinId="4"/>
    <cellStyle name="Normální" xfId="0" builtinId="0"/>
    <cellStyle name="Normální 2" xfId="2" xr:uid="{EC94A972-8220-4BB0-B21D-AFADD51289DD}"/>
    <cellStyle name="Normální 3" xfId="3" xr:uid="{80BFF31D-7C35-490F-8AB4-458AFFC6C1F7}"/>
  </cellStyles>
  <dxfs count="0"/>
  <tableStyles count="0" defaultTableStyle="TableStyleMedium2" defaultPivotStyle="PivotStyleLight16"/>
  <colors>
    <mruColors>
      <color rgb="FF003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8A20D-BD2D-4950-ABAF-D39F9B0ACB88}">
  <dimension ref="A2:G99"/>
  <sheetViews>
    <sheetView tabSelected="1" topLeftCell="A74" workbookViewId="0">
      <selection activeCell="F97" sqref="F97"/>
    </sheetView>
  </sheetViews>
  <sheetFormatPr defaultRowHeight="12.75" x14ac:dyDescent="0.2"/>
  <cols>
    <col min="1" max="1" width="4.42578125" bestFit="1" customWidth="1"/>
    <col min="2" max="2" width="36.5703125" bestFit="1" customWidth="1"/>
    <col min="3" max="3" width="36.85546875" bestFit="1" customWidth="1"/>
    <col min="4" max="4" width="21.42578125" bestFit="1" customWidth="1"/>
    <col min="5" max="5" width="34.7109375" bestFit="1" customWidth="1"/>
    <col min="6" max="6" width="34.28515625" customWidth="1"/>
  </cols>
  <sheetData>
    <row r="2" spans="1:7" ht="18" x14ac:dyDescent="0.25">
      <c r="A2" s="34" t="s">
        <v>144</v>
      </c>
      <c r="B2" s="34"/>
      <c r="C2" s="34"/>
      <c r="D2" s="34"/>
      <c r="E2" s="34"/>
      <c r="F2" s="34"/>
    </row>
    <row r="3" spans="1:7" ht="15" x14ac:dyDescent="0.25">
      <c r="A3" s="35"/>
      <c r="B3" s="35"/>
      <c r="C3" s="35"/>
      <c r="D3" s="1"/>
      <c r="E3" s="1"/>
      <c r="F3" s="1"/>
    </row>
    <row r="4" spans="1:7" ht="26.25" customHeight="1" x14ac:dyDescent="0.2">
      <c r="A4" s="11" t="s">
        <v>2</v>
      </c>
      <c r="B4" s="11" t="s">
        <v>7</v>
      </c>
      <c r="C4" s="11" t="s">
        <v>3</v>
      </c>
      <c r="D4" s="11" t="s">
        <v>8</v>
      </c>
      <c r="E4" s="11" t="s">
        <v>4</v>
      </c>
      <c r="F4" s="11" t="s">
        <v>5</v>
      </c>
    </row>
    <row r="5" spans="1:7" x14ac:dyDescent="0.2">
      <c r="A5" s="12">
        <v>1</v>
      </c>
      <c r="B5" s="12" t="s">
        <v>9</v>
      </c>
      <c r="C5" s="12" t="s">
        <v>10</v>
      </c>
      <c r="D5" s="13">
        <v>191</v>
      </c>
      <c r="E5" s="14">
        <v>25340400</v>
      </c>
      <c r="F5" s="2"/>
    </row>
    <row r="6" spans="1:7" x14ac:dyDescent="0.2">
      <c r="A6" s="12">
        <f t="shared" ref="A6:A50" si="0">1+A5</f>
        <v>2</v>
      </c>
      <c r="B6" s="12" t="s">
        <v>11</v>
      </c>
      <c r="C6" s="12" t="s">
        <v>10</v>
      </c>
      <c r="D6" s="13">
        <v>193</v>
      </c>
      <c r="E6" s="14">
        <v>31489200</v>
      </c>
      <c r="F6" s="2"/>
    </row>
    <row r="7" spans="1:7" x14ac:dyDescent="0.2">
      <c r="A7" s="12">
        <f t="shared" si="0"/>
        <v>3</v>
      </c>
      <c r="B7" s="12" t="s">
        <v>12</v>
      </c>
      <c r="C7" s="12" t="s">
        <v>10</v>
      </c>
      <c r="D7" s="13">
        <v>46</v>
      </c>
      <c r="E7" s="14">
        <v>27403200</v>
      </c>
      <c r="F7" s="2"/>
    </row>
    <row r="8" spans="1:7" x14ac:dyDescent="0.2">
      <c r="A8" s="12">
        <f t="shared" si="0"/>
        <v>4</v>
      </c>
      <c r="B8" s="12" t="s">
        <v>13</v>
      </c>
      <c r="C8" s="12" t="s">
        <v>10</v>
      </c>
      <c r="D8" s="13">
        <v>46</v>
      </c>
      <c r="E8" s="14">
        <v>877200</v>
      </c>
      <c r="F8" s="2"/>
    </row>
    <row r="9" spans="1:7" x14ac:dyDescent="0.2">
      <c r="A9" s="12">
        <f t="shared" si="0"/>
        <v>5</v>
      </c>
      <c r="B9" s="12" t="s">
        <v>14</v>
      </c>
      <c r="C9" s="12" t="s">
        <v>15</v>
      </c>
      <c r="D9" s="13">
        <v>206</v>
      </c>
      <c r="E9" s="14">
        <v>9211200</v>
      </c>
      <c r="F9" s="2"/>
    </row>
    <row r="10" spans="1:7" x14ac:dyDescent="0.2">
      <c r="A10" s="12">
        <f>1+A9</f>
        <v>6</v>
      </c>
      <c r="B10" s="12" t="s">
        <v>16</v>
      </c>
      <c r="C10" s="12" t="s">
        <v>15</v>
      </c>
      <c r="D10" s="13">
        <v>199</v>
      </c>
      <c r="E10" s="14">
        <v>32719200</v>
      </c>
      <c r="F10" s="6"/>
      <c r="G10" s="10"/>
    </row>
    <row r="11" spans="1:7" x14ac:dyDescent="0.2">
      <c r="A11" s="12">
        <f t="shared" si="0"/>
        <v>7</v>
      </c>
      <c r="B11" s="12" t="s">
        <v>17</v>
      </c>
      <c r="C11" s="12" t="s">
        <v>15</v>
      </c>
      <c r="D11" s="13">
        <v>953</v>
      </c>
      <c r="E11" s="14">
        <v>41562000</v>
      </c>
      <c r="F11" s="2"/>
    </row>
    <row r="12" spans="1:7" x14ac:dyDescent="0.2">
      <c r="A12" s="12">
        <f t="shared" si="0"/>
        <v>8</v>
      </c>
      <c r="B12" s="12" t="s">
        <v>18</v>
      </c>
      <c r="C12" s="12" t="s">
        <v>15</v>
      </c>
      <c r="D12" s="13">
        <v>953</v>
      </c>
      <c r="E12" s="14">
        <v>9104400</v>
      </c>
      <c r="F12" s="2"/>
    </row>
    <row r="13" spans="1:7" x14ac:dyDescent="0.2">
      <c r="A13" s="12">
        <f t="shared" si="0"/>
        <v>9</v>
      </c>
      <c r="B13" s="12" t="s">
        <v>19</v>
      </c>
      <c r="C13" s="12" t="s">
        <v>20</v>
      </c>
      <c r="D13" s="13">
        <v>948</v>
      </c>
      <c r="E13" s="14">
        <v>1200000</v>
      </c>
      <c r="F13" s="2"/>
    </row>
    <row r="14" spans="1:7" x14ac:dyDescent="0.2">
      <c r="A14" s="12">
        <f t="shared" si="0"/>
        <v>10</v>
      </c>
      <c r="B14" s="12" t="s">
        <v>21</v>
      </c>
      <c r="C14" s="12" t="s">
        <v>20</v>
      </c>
      <c r="D14" s="13">
        <v>836</v>
      </c>
      <c r="E14" s="14">
        <v>33452400</v>
      </c>
      <c r="F14" s="2"/>
    </row>
    <row r="15" spans="1:7" x14ac:dyDescent="0.2">
      <c r="A15" s="12">
        <f t="shared" si="0"/>
        <v>11</v>
      </c>
      <c r="B15" s="12" t="s">
        <v>22</v>
      </c>
      <c r="C15" s="12" t="s">
        <v>23</v>
      </c>
      <c r="D15" s="13">
        <v>437</v>
      </c>
      <c r="E15" s="14">
        <v>10603200</v>
      </c>
      <c r="F15" s="2"/>
    </row>
    <row r="16" spans="1:7" x14ac:dyDescent="0.2">
      <c r="A16" s="12">
        <f t="shared" si="0"/>
        <v>12</v>
      </c>
      <c r="B16" s="12" t="s">
        <v>14</v>
      </c>
      <c r="C16" s="12" t="s">
        <v>24</v>
      </c>
      <c r="D16" s="13">
        <v>19</v>
      </c>
      <c r="E16" s="14">
        <v>16510800</v>
      </c>
      <c r="F16" s="2"/>
    </row>
    <row r="17" spans="1:7" x14ac:dyDescent="0.2">
      <c r="A17" s="12">
        <f t="shared" si="0"/>
        <v>13</v>
      </c>
      <c r="B17" s="15" t="s">
        <v>25</v>
      </c>
      <c r="C17" s="15" t="s">
        <v>26</v>
      </c>
      <c r="D17" s="16">
        <v>47</v>
      </c>
      <c r="E17" s="17">
        <v>61214943</v>
      </c>
      <c r="F17" s="2"/>
    </row>
    <row r="18" spans="1:7" x14ac:dyDescent="0.2">
      <c r="A18" s="12">
        <f t="shared" si="0"/>
        <v>14</v>
      </c>
      <c r="B18" s="15" t="s">
        <v>27</v>
      </c>
      <c r="C18" s="15" t="s">
        <v>28</v>
      </c>
      <c r="D18" s="16">
        <v>153</v>
      </c>
      <c r="E18" s="17">
        <v>10767600</v>
      </c>
      <c r="F18" s="2"/>
    </row>
    <row r="19" spans="1:7" x14ac:dyDescent="0.2">
      <c r="A19" s="12">
        <f t="shared" si="0"/>
        <v>15</v>
      </c>
      <c r="B19" s="15" t="s">
        <v>14</v>
      </c>
      <c r="C19" s="15" t="s">
        <v>28</v>
      </c>
      <c r="D19" s="16">
        <v>188</v>
      </c>
      <c r="E19" s="17">
        <v>12080503</v>
      </c>
      <c r="F19" s="2"/>
    </row>
    <row r="20" spans="1:7" x14ac:dyDescent="0.2">
      <c r="A20" s="12">
        <f t="shared" si="0"/>
        <v>16</v>
      </c>
      <c r="B20" s="15" t="s">
        <v>29</v>
      </c>
      <c r="C20" s="15" t="s">
        <v>28</v>
      </c>
      <c r="D20" s="16">
        <v>251</v>
      </c>
      <c r="E20" s="17">
        <v>31583427</v>
      </c>
      <c r="F20" s="2"/>
    </row>
    <row r="21" spans="1:7" x14ac:dyDescent="0.2">
      <c r="A21" s="12">
        <f t="shared" si="0"/>
        <v>17</v>
      </c>
      <c r="B21" s="12" t="s">
        <v>30</v>
      </c>
      <c r="C21" s="12" t="s">
        <v>28</v>
      </c>
      <c r="D21" s="13">
        <v>258</v>
      </c>
      <c r="E21" s="14">
        <v>25232400</v>
      </c>
      <c r="F21" s="2"/>
    </row>
    <row r="22" spans="1:7" x14ac:dyDescent="0.2">
      <c r="A22" s="12">
        <f t="shared" si="0"/>
        <v>18</v>
      </c>
      <c r="B22" s="12" t="s">
        <v>12</v>
      </c>
      <c r="C22" s="12" t="s">
        <v>28</v>
      </c>
      <c r="D22" s="13">
        <v>253</v>
      </c>
      <c r="E22" s="14">
        <v>184353600</v>
      </c>
      <c r="F22" s="2"/>
    </row>
    <row r="23" spans="1:7" x14ac:dyDescent="0.2">
      <c r="A23" s="12">
        <f t="shared" si="0"/>
        <v>19</v>
      </c>
      <c r="B23" s="12" t="s">
        <v>31</v>
      </c>
      <c r="C23" s="12" t="s">
        <v>32</v>
      </c>
      <c r="D23" s="13">
        <v>299</v>
      </c>
      <c r="E23" s="14">
        <v>21235200</v>
      </c>
      <c r="F23" s="2"/>
    </row>
    <row r="24" spans="1:7" x14ac:dyDescent="0.2">
      <c r="A24" s="12">
        <f t="shared" si="0"/>
        <v>20</v>
      </c>
      <c r="B24" s="12" t="s">
        <v>33</v>
      </c>
      <c r="C24" s="12" t="s">
        <v>32</v>
      </c>
      <c r="D24" s="13">
        <v>501</v>
      </c>
      <c r="E24" s="14">
        <v>9240000</v>
      </c>
      <c r="F24" s="2"/>
    </row>
    <row r="25" spans="1:7" x14ac:dyDescent="0.2">
      <c r="A25" s="12">
        <f t="shared" si="0"/>
        <v>21</v>
      </c>
      <c r="B25" s="12" t="s">
        <v>34</v>
      </c>
      <c r="C25" s="12" t="s">
        <v>35</v>
      </c>
      <c r="D25" s="13">
        <v>542</v>
      </c>
      <c r="E25" s="14">
        <v>48337200</v>
      </c>
      <c r="F25" s="2"/>
    </row>
    <row r="26" spans="1:7" x14ac:dyDescent="0.2">
      <c r="A26" s="12">
        <f t="shared" si="0"/>
        <v>22</v>
      </c>
      <c r="B26" s="12" t="s">
        <v>21</v>
      </c>
      <c r="C26" s="12" t="s">
        <v>36</v>
      </c>
      <c r="D26" s="13">
        <v>838</v>
      </c>
      <c r="E26" s="14">
        <v>10136400</v>
      </c>
      <c r="F26" s="2"/>
    </row>
    <row r="27" spans="1:7" x14ac:dyDescent="0.2">
      <c r="A27" s="12">
        <f t="shared" si="0"/>
        <v>23</v>
      </c>
      <c r="B27" s="12" t="s">
        <v>37</v>
      </c>
      <c r="C27" s="12" t="s">
        <v>38</v>
      </c>
      <c r="D27" s="13"/>
      <c r="E27" s="14">
        <v>4747200</v>
      </c>
      <c r="F27" s="2"/>
    </row>
    <row r="28" spans="1:7" x14ac:dyDescent="0.2">
      <c r="A28" s="12">
        <f t="shared" si="0"/>
        <v>24</v>
      </c>
      <c r="B28" s="12" t="s">
        <v>39</v>
      </c>
      <c r="C28" s="12" t="s">
        <v>40</v>
      </c>
      <c r="D28" s="13" t="s">
        <v>41</v>
      </c>
      <c r="E28" s="14">
        <v>1459200</v>
      </c>
      <c r="F28" s="6"/>
      <c r="G28" s="10"/>
    </row>
    <row r="29" spans="1:7" x14ac:dyDescent="0.2">
      <c r="A29" s="12">
        <f t="shared" si="0"/>
        <v>25</v>
      </c>
      <c r="B29" s="12" t="s">
        <v>39</v>
      </c>
      <c r="C29" s="12" t="s">
        <v>42</v>
      </c>
      <c r="D29" s="13"/>
      <c r="E29" s="14">
        <v>316800</v>
      </c>
      <c r="F29" s="6"/>
      <c r="G29" s="10"/>
    </row>
    <row r="30" spans="1:7" x14ac:dyDescent="0.2">
      <c r="A30" s="12">
        <f t="shared" si="0"/>
        <v>26</v>
      </c>
      <c r="B30" s="12" t="s">
        <v>43</v>
      </c>
      <c r="C30" s="12" t="s">
        <v>44</v>
      </c>
      <c r="D30" s="13" t="s">
        <v>45</v>
      </c>
      <c r="E30" s="14">
        <v>3098400</v>
      </c>
      <c r="F30" s="6"/>
      <c r="G30" s="10"/>
    </row>
    <row r="31" spans="1:7" x14ac:dyDescent="0.2">
      <c r="A31" s="12">
        <f t="shared" si="0"/>
        <v>27</v>
      </c>
      <c r="B31" s="12" t="s">
        <v>46</v>
      </c>
      <c r="C31" s="12" t="s">
        <v>47</v>
      </c>
      <c r="D31" s="13"/>
      <c r="E31" s="14">
        <v>553200</v>
      </c>
      <c r="F31" s="6"/>
      <c r="G31" s="10"/>
    </row>
    <row r="32" spans="1:7" x14ac:dyDescent="0.2">
      <c r="A32" s="12">
        <f t="shared" si="0"/>
        <v>28</v>
      </c>
      <c r="B32" s="12" t="s">
        <v>48</v>
      </c>
      <c r="C32" s="12" t="s">
        <v>49</v>
      </c>
      <c r="D32" s="13">
        <v>75</v>
      </c>
      <c r="E32" s="14">
        <v>2581200</v>
      </c>
      <c r="F32" s="6"/>
      <c r="G32" s="10"/>
    </row>
    <row r="33" spans="1:7" x14ac:dyDescent="0.2">
      <c r="A33" s="12">
        <f t="shared" si="0"/>
        <v>29</v>
      </c>
      <c r="B33" s="12" t="s">
        <v>27</v>
      </c>
      <c r="C33" s="12" t="s">
        <v>49</v>
      </c>
      <c r="D33" s="13">
        <v>111</v>
      </c>
      <c r="E33" s="14">
        <v>15217200</v>
      </c>
      <c r="F33" s="6"/>
      <c r="G33" s="10"/>
    </row>
    <row r="34" spans="1:7" x14ac:dyDescent="0.2">
      <c r="A34" s="12">
        <f t="shared" si="0"/>
        <v>30</v>
      </c>
      <c r="B34" s="12" t="s">
        <v>50</v>
      </c>
      <c r="C34" s="12" t="s">
        <v>51</v>
      </c>
      <c r="D34" s="13">
        <v>74</v>
      </c>
      <c r="E34" s="14">
        <v>13032000</v>
      </c>
      <c r="F34" s="6"/>
      <c r="G34" s="10"/>
    </row>
    <row r="35" spans="1:7" x14ac:dyDescent="0.2">
      <c r="A35" s="12">
        <f t="shared" si="0"/>
        <v>31</v>
      </c>
      <c r="B35" s="12" t="s">
        <v>52</v>
      </c>
      <c r="C35" s="12" t="s">
        <v>49</v>
      </c>
      <c r="D35" s="13">
        <v>2105</v>
      </c>
      <c r="E35" s="14">
        <v>327600</v>
      </c>
      <c r="F35" s="6"/>
      <c r="G35" s="10"/>
    </row>
    <row r="36" spans="1:7" x14ac:dyDescent="0.2">
      <c r="A36" s="12">
        <f t="shared" si="0"/>
        <v>32</v>
      </c>
      <c r="B36" s="12" t="s">
        <v>53</v>
      </c>
      <c r="C36" s="12" t="s">
        <v>54</v>
      </c>
      <c r="D36" s="13">
        <v>29</v>
      </c>
      <c r="E36" s="14">
        <v>8551200</v>
      </c>
      <c r="F36" s="6"/>
      <c r="G36" s="10"/>
    </row>
    <row r="37" spans="1:7" x14ac:dyDescent="0.2">
      <c r="A37" s="12">
        <f t="shared" si="0"/>
        <v>33</v>
      </c>
      <c r="B37" s="12" t="s">
        <v>55</v>
      </c>
      <c r="C37" s="12" t="s">
        <v>56</v>
      </c>
      <c r="D37" s="13">
        <v>78</v>
      </c>
      <c r="E37" s="14">
        <v>67606800</v>
      </c>
      <c r="F37" s="6"/>
      <c r="G37" s="10"/>
    </row>
    <row r="38" spans="1:7" x14ac:dyDescent="0.2">
      <c r="A38" s="12">
        <f t="shared" si="0"/>
        <v>34</v>
      </c>
      <c r="B38" s="12" t="s">
        <v>57</v>
      </c>
      <c r="C38" s="12" t="s">
        <v>58</v>
      </c>
      <c r="D38" s="13" t="s">
        <v>59</v>
      </c>
      <c r="E38" s="14">
        <v>6444000</v>
      </c>
      <c r="F38" s="6"/>
      <c r="G38" s="10"/>
    </row>
    <row r="39" spans="1:7" x14ac:dyDescent="0.2">
      <c r="A39" s="12">
        <f t="shared" si="0"/>
        <v>35</v>
      </c>
      <c r="B39" s="12" t="s">
        <v>60</v>
      </c>
      <c r="C39" s="12" t="s">
        <v>61</v>
      </c>
      <c r="D39" s="13"/>
      <c r="E39" s="14">
        <v>15600</v>
      </c>
      <c r="F39" s="6"/>
      <c r="G39" s="10"/>
    </row>
    <row r="40" spans="1:7" x14ac:dyDescent="0.2">
      <c r="A40" s="12">
        <f t="shared" si="0"/>
        <v>36</v>
      </c>
      <c r="B40" s="12" t="s">
        <v>60</v>
      </c>
      <c r="C40" s="12" t="s">
        <v>61</v>
      </c>
      <c r="D40" s="13"/>
      <c r="E40" s="14">
        <v>104400</v>
      </c>
      <c r="F40" s="6"/>
      <c r="G40" s="10"/>
    </row>
    <row r="41" spans="1:7" x14ac:dyDescent="0.2">
      <c r="A41" s="12">
        <f t="shared" si="0"/>
        <v>37</v>
      </c>
      <c r="B41" s="12" t="s">
        <v>60</v>
      </c>
      <c r="C41" s="12" t="s">
        <v>62</v>
      </c>
      <c r="D41" s="13"/>
      <c r="E41" s="14">
        <v>44400</v>
      </c>
      <c r="F41" s="6"/>
      <c r="G41" s="10"/>
    </row>
    <row r="42" spans="1:7" x14ac:dyDescent="0.2">
      <c r="A42" s="12">
        <f t="shared" si="0"/>
        <v>38</v>
      </c>
      <c r="B42" s="12" t="s">
        <v>60</v>
      </c>
      <c r="C42" s="12" t="s">
        <v>63</v>
      </c>
      <c r="D42" s="13"/>
      <c r="E42" s="14">
        <v>44400</v>
      </c>
      <c r="F42" s="6"/>
      <c r="G42" s="10"/>
    </row>
    <row r="43" spans="1:7" x14ac:dyDescent="0.2">
      <c r="A43" s="12">
        <f t="shared" si="0"/>
        <v>39</v>
      </c>
      <c r="B43" s="12" t="s">
        <v>60</v>
      </c>
      <c r="C43" s="12" t="s">
        <v>64</v>
      </c>
      <c r="D43" s="13"/>
      <c r="E43" s="14">
        <v>7200</v>
      </c>
      <c r="F43" s="6"/>
      <c r="G43" s="10"/>
    </row>
    <row r="44" spans="1:7" x14ac:dyDescent="0.2">
      <c r="A44" s="12">
        <f t="shared" si="0"/>
        <v>40</v>
      </c>
      <c r="B44" s="12" t="s">
        <v>60</v>
      </c>
      <c r="C44" s="12" t="s">
        <v>65</v>
      </c>
      <c r="D44" s="13"/>
      <c r="E44" s="14">
        <v>117600</v>
      </c>
      <c r="F44" s="6"/>
      <c r="G44" s="10"/>
    </row>
    <row r="45" spans="1:7" x14ac:dyDescent="0.2">
      <c r="A45" s="12">
        <f t="shared" si="0"/>
        <v>41</v>
      </c>
      <c r="B45" s="12" t="s">
        <v>60</v>
      </c>
      <c r="C45" s="12" t="s">
        <v>66</v>
      </c>
      <c r="D45" s="13"/>
      <c r="E45" s="14">
        <v>13200</v>
      </c>
      <c r="F45" s="6"/>
      <c r="G45" s="10"/>
    </row>
    <row r="46" spans="1:7" x14ac:dyDescent="0.2">
      <c r="A46" s="12">
        <f t="shared" si="0"/>
        <v>42</v>
      </c>
      <c r="B46" s="12" t="s">
        <v>67</v>
      </c>
      <c r="C46" s="12" t="s">
        <v>54</v>
      </c>
      <c r="D46" s="13"/>
      <c r="E46" s="14">
        <v>172800</v>
      </c>
      <c r="F46" s="6"/>
      <c r="G46" s="10"/>
    </row>
    <row r="47" spans="1:7" x14ac:dyDescent="0.2">
      <c r="A47" s="12">
        <f t="shared" si="0"/>
        <v>43</v>
      </c>
      <c r="B47" s="12" t="s">
        <v>68</v>
      </c>
      <c r="C47" s="12" t="s">
        <v>64</v>
      </c>
      <c r="D47" s="13"/>
      <c r="E47" s="14">
        <v>66000</v>
      </c>
      <c r="F47" s="6"/>
      <c r="G47" s="10"/>
    </row>
    <row r="48" spans="1:7" x14ac:dyDescent="0.2">
      <c r="A48" s="12">
        <f t="shared" si="0"/>
        <v>44</v>
      </c>
      <c r="B48" s="12" t="s">
        <v>68</v>
      </c>
      <c r="C48" s="12" t="s">
        <v>63</v>
      </c>
      <c r="D48" s="13"/>
      <c r="E48" s="14">
        <v>60000</v>
      </c>
      <c r="F48" s="6"/>
      <c r="G48" s="10"/>
    </row>
    <row r="49" spans="1:7" x14ac:dyDescent="0.2">
      <c r="A49" s="12">
        <f t="shared" si="0"/>
        <v>45</v>
      </c>
      <c r="B49" s="12" t="s">
        <v>60</v>
      </c>
      <c r="C49" s="12" t="s">
        <v>61</v>
      </c>
      <c r="D49" s="13"/>
      <c r="E49" s="14">
        <v>90000</v>
      </c>
      <c r="F49" s="6"/>
      <c r="G49" s="10"/>
    </row>
    <row r="50" spans="1:7" x14ac:dyDescent="0.2">
      <c r="A50" s="12">
        <f t="shared" si="0"/>
        <v>46</v>
      </c>
      <c r="B50" s="12" t="s">
        <v>69</v>
      </c>
      <c r="C50" s="12" t="s">
        <v>70</v>
      </c>
      <c r="D50" s="13"/>
      <c r="E50" s="14">
        <v>2194800</v>
      </c>
      <c r="F50" s="6"/>
      <c r="G50" s="10"/>
    </row>
    <row r="51" spans="1:7" x14ac:dyDescent="0.2">
      <c r="A51" s="12"/>
      <c r="B51" s="18" t="s">
        <v>71</v>
      </c>
      <c r="C51" s="12"/>
      <c r="D51" s="13"/>
      <c r="E51" s="14"/>
      <c r="F51" s="6"/>
      <c r="G51" s="10"/>
    </row>
    <row r="52" spans="1:7" x14ac:dyDescent="0.2">
      <c r="A52" s="12">
        <v>47</v>
      </c>
      <c r="B52" s="19" t="s">
        <v>72</v>
      </c>
      <c r="C52" s="12" t="s">
        <v>73</v>
      </c>
      <c r="D52" s="13">
        <v>183</v>
      </c>
      <c r="E52" s="14">
        <v>246601200</v>
      </c>
      <c r="F52" s="6"/>
      <c r="G52" s="10"/>
    </row>
    <row r="53" spans="1:7" x14ac:dyDescent="0.2">
      <c r="A53" s="12">
        <v>48</v>
      </c>
      <c r="B53" s="12" t="s">
        <v>74</v>
      </c>
      <c r="C53" s="12" t="s">
        <v>75</v>
      </c>
      <c r="D53" s="13">
        <v>185</v>
      </c>
      <c r="E53" s="14">
        <v>4200000</v>
      </c>
      <c r="F53" s="6"/>
      <c r="G53" s="10"/>
    </row>
    <row r="54" spans="1:7" x14ac:dyDescent="0.2">
      <c r="A54" s="12">
        <v>49</v>
      </c>
      <c r="B54" s="12" t="s">
        <v>76</v>
      </c>
      <c r="C54" s="12" t="s">
        <v>77</v>
      </c>
      <c r="D54" s="13" t="s">
        <v>78</v>
      </c>
      <c r="E54" s="14">
        <v>14262000</v>
      </c>
      <c r="F54" s="6"/>
      <c r="G54" s="10"/>
    </row>
    <row r="55" spans="1:7" x14ac:dyDescent="0.2">
      <c r="A55" s="12">
        <v>50</v>
      </c>
      <c r="B55" s="12" t="s">
        <v>79</v>
      </c>
      <c r="C55" s="12" t="s">
        <v>77</v>
      </c>
      <c r="D55" s="13" t="s">
        <v>80</v>
      </c>
      <c r="E55" s="14">
        <v>2877600</v>
      </c>
      <c r="F55" s="6"/>
      <c r="G55" s="10"/>
    </row>
    <row r="56" spans="1:7" x14ac:dyDescent="0.2">
      <c r="A56" s="12">
        <v>51</v>
      </c>
      <c r="B56" s="12" t="s">
        <v>81</v>
      </c>
      <c r="C56" s="12" t="s">
        <v>77</v>
      </c>
      <c r="D56" s="13" t="s">
        <v>82</v>
      </c>
      <c r="E56" s="14">
        <v>554400</v>
      </c>
      <c r="F56" s="6"/>
      <c r="G56" s="10"/>
    </row>
    <row r="57" spans="1:7" x14ac:dyDescent="0.2">
      <c r="A57" s="12">
        <v>52</v>
      </c>
      <c r="B57" s="12" t="s">
        <v>83</v>
      </c>
      <c r="C57" s="12"/>
      <c r="D57" s="13" t="s">
        <v>84</v>
      </c>
      <c r="E57" s="14">
        <v>6825600</v>
      </c>
      <c r="F57" s="6"/>
      <c r="G57" s="10"/>
    </row>
    <row r="58" spans="1:7" x14ac:dyDescent="0.2">
      <c r="A58" s="12">
        <v>53</v>
      </c>
      <c r="B58" s="12" t="s">
        <v>85</v>
      </c>
      <c r="C58" s="12"/>
      <c r="D58" s="13" t="s">
        <v>84</v>
      </c>
      <c r="E58" s="14">
        <v>6894000</v>
      </c>
      <c r="F58" s="6"/>
      <c r="G58" s="10"/>
    </row>
    <row r="59" spans="1:7" x14ac:dyDescent="0.2">
      <c r="A59" s="12">
        <v>54</v>
      </c>
      <c r="B59" s="12" t="s">
        <v>86</v>
      </c>
      <c r="C59" s="12"/>
      <c r="D59" s="13" t="s">
        <v>87</v>
      </c>
      <c r="E59" s="14">
        <v>2408400</v>
      </c>
      <c r="F59" s="2"/>
    </row>
    <row r="60" spans="1:7" x14ac:dyDescent="0.2">
      <c r="A60" s="12">
        <v>55</v>
      </c>
      <c r="B60" s="12" t="s">
        <v>88</v>
      </c>
      <c r="C60" s="12"/>
      <c r="D60" s="13" t="s">
        <v>89</v>
      </c>
      <c r="E60" s="14">
        <v>8206800</v>
      </c>
      <c r="F60" s="2"/>
    </row>
    <row r="61" spans="1:7" x14ac:dyDescent="0.2">
      <c r="A61" s="12">
        <v>56</v>
      </c>
      <c r="B61" s="12" t="s">
        <v>90</v>
      </c>
      <c r="C61" s="12"/>
      <c r="D61" s="13" t="s">
        <v>91</v>
      </c>
      <c r="E61" s="14">
        <v>4351200</v>
      </c>
      <c r="F61" s="4"/>
      <c r="G61" s="10"/>
    </row>
    <row r="62" spans="1:7" x14ac:dyDescent="0.2">
      <c r="A62" s="12">
        <v>57</v>
      </c>
      <c r="B62" s="12" t="s">
        <v>92</v>
      </c>
      <c r="C62" s="12"/>
      <c r="D62" s="13" t="s">
        <v>91</v>
      </c>
      <c r="E62" s="14">
        <v>882000</v>
      </c>
      <c r="F62" s="2"/>
    </row>
    <row r="63" spans="1:7" x14ac:dyDescent="0.2">
      <c r="A63" s="12">
        <v>58</v>
      </c>
      <c r="B63" s="12" t="s">
        <v>93</v>
      </c>
      <c r="C63" s="12"/>
      <c r="D63" s="13" t="s">
        <v>94</v>
      </c>
      <c r="E63" s="14">
        <v>2800800</v>
      </c>
      <c r="F63" s="2"/>
    </row>
    <row r="64" spans="1:7" x14ac:dyDescent="0.2">
      <c r="A64" s="12">
        <v>59</v>
      </c>
      <c r="B64" s="12" t="s">
        <v>95</v>
      </c>
      <c r="C64" s="12"/>
      <c r="D64" s="13">
        <v>979</v>
      </c>
      <c r="E64" s="14">
        <v>39644400</v>
      </c>
      <c r="F64" s="2"/>
    </row>
    <row r="65" spans="1:6" x14ac:dyDescent="0.2">
      <c r="A65" s="12">
        <v>60</v>
      </c>
      <c r="B65" s="12" t="s">
        <v>96</v>
      </c>
      <c r="C65" s="12"/>
      <c r="D65" s="13" t="s">
        <v>97</v>
      </c>
      <c r="E65" s="14">
        <v>11406000</v>
      </c>
      <c r="F65" s="2"/>
    </row>
    <row r="66" spans="1:6" x14ac:dyDescent="0.2">
      <c r="A66" s="12">
        <v>61</v>
      </c>
      <c r="B66" s="12" t="s">
        <v>98</v>
      </c>
      <c r="C66" s="12"/>
      <c r="D66" s="13" t="s">
        <v>99</v>
      </c>
      <c r="E66" s="14">
        <v>8378400</v>
      </c>
      <c r="F66" s="2"/>
    </row>
    <row r="67" spans="1:6" x14ac:dyDescent="0.2">
      <c r="A67" s="12">
        <v>62</v>
      </c>
      <c r="B67" s="12" t="s">
        <v>100</v>
      </c>
      <c r="C67" s="12"/>
      <c r="D67" s="13" t="s">
        <v>101</v>
      </c>
      <c r="E67" s="14">
        <v>60000</v>
      </c>
      <c r="F67" s="2"/>
    </row>
    <row r="68" spans="1:6" x14ac:dyDescent="0.2">
      <c r="A68" s="12">
        <v>63</v>
      </c>
      <c r="B68" s="12" t="s">
        <v>102</v>
      </c>
      <c r="C68" s="12"/>
      <c r="D68" s="13" t="s">
        <v>101</v>
      </c>
      <c r="E68" s="14">
        <v>678000</v>
      </c>
      <c r="F68" s="2"/>
    </row>
    <row r="69" spans="1:6" ht="60" x14ac:dyDescent="0.2">
      <c r="A69" s="12">
        <v>64</v>
      </c>
      <c r="B69" s="20" t="s">
        <v>103</v>
      </c>
      <c r="C69" s="29" t="s">
        <v>104</v>
      </c>
      <c r="D69" s="29"/>
      <c r="E69" s="21">
        <v>16184400</v>
      </c>
      <c r="F69" s="2"/>
    </row>
    <row r="70" spans="1:6" ht="84" x14ac:dyDescent="0.2">
      <c r="A70" s="12">
        <v>65</v>
      </c>
      <c r="B70" s="20" t="s">
        <v>105</v>
      </c>
      <c r="C70" s="29" t="s">
        <v>58</v>
      </c>
      <c r="D70" s="29"/>
      <c r="E70" s="21">
        <v>15112800</v>
      </c>
      <c r="F70" s="2"/>
    </row>
    <row r="71" spans="1:6" x14ac:dyDescent="0.2">
      <c r="A71" s="12">
        <v>66</v>
      </c>
      <c r="B71" s="12" t="s">
        <v>106</v>
      </c>
      <c r="C71" s="30" t="s">
        <v>107</v>
      </c>
      <c r="D71" s="30"/>
      <c r="E71" s="14">
        <v>15657600</v>
      </c>
      <c r="F71" s="2"/>
    </row>
    <row r="72" spans="1:6" x14ac:dyDescent="0.2">
      <c r="A72" s="12">
        <v>67</v>
      </c>
      <c r="B72" s="12" t="s">
        <v>108</v>
      </c>
      <c r="C72" s="30" t="s">
        <v>109</v>
      </c>
      <c r="D72" s="30"/>
      <c r="E72" s="14">
        <v>5566800</v>
      </c>
      <c r="F72" s="2"/>
    </row>
    <row r="73" spans="1:6" x14ac:dyDescent="0.2">
      <c r="A73" s="12">
        <v>68</v>
      </c>
      <c r="B73" s="12" t="s">
        <v>110</v>
      </c>
      <c r="C73" s="30" t="s">
        <v>111</v>
      </c>
      <c r="D73" s="30"/>
      <c r="E73" s="14">
        <v>5566800</v>
      </c>
      <c r="F73" s="9"/>
    </row>
    <row r="74" spans="1:6" x14ac:dyDescent="0.2">
      <c r="A74" s="12">
        <v>69</v>
      </c>
      <c r="B74" s="12" t="s">
        <v>112</v>
      </c>
      <c r="C74" s="30" t="s">
        <v>113</v>
      </c>
      <c r="D74" s="30"/>
      <c r="E74" s="14">
        <v>5566800</v>
      </c>
      <c r="F74" s="9"/>
    </row>
    <row r="75" spans="1:6" x14ac:dyDescent="0.2">
      <c r="A75" s="12">
        <v>70</v>
      </c>
      <c r="B75" s="12" t="s">
        <v>114</v>
      </c>
      <c r="C75" s="30" t="s">
        <v>115</v>
      </c>
      <c r="D75" s="30"/>
      <c r="E75" s="14">
        <v>5566800</v>
      </c>
      <c r="F75" s="9"/>
    </row>
    <row r="76" spans="1:6" x14ac:dyDescent="0.2">
      <c r="A76" s="12">
        <v>71</v>
      </c>
      <c r="B76" s="12" t="s">
        <v>116</v>
      </c>
      <c r="C76" s="30" t="s">
        <v>117</v>
      </c>
      <c r="D76" s="30"/>
      <c r="E76" s="14">
        <v>11133600</v>
      </c>
      <c r="F76" s="9"/>
    </row>
    <row r="77" spans="1:6" x14ac:dyDescent="0.2">
      <c r="A77" s="12">
        <v>72</v>
      </c>
      <c r="B77" s="12" t="s">
        <v>118</v>
      </c>
      <c r="C77" s="30" t="s">
        <v>119</v>
      </c>
      <c r="D77" s="30"/>
      <c r="E77" s="14">
        <v>5978400</v>
      </c>
      <c r="F77" s="9"/>
    </row>
    <row r="78" spans="1:6" x14ac:dyDescent="0.2">
      <c r="A78" s="12">
        <v>73</v>
      </c>
      <c r="B78" s="12" t="s">
        <v>120</v>
      </c>
      <c r="C78" s="30" t="s">
        <v>121</v>
      </c>
      <c r="D78" s="30"/>
      <c r="E78" s="14">
        <v>432000</v>
      </c>
      <c r="F78" s="9"/>
    </row>
    <row r="79" spans="1:6" x14ac:dyDescent="0.2">
      <c r="A79" s="12">
        <v>74</v>
      </c>
      <c r="B79" s="12" t="s">
        <v>122</v>
      </c>
      <c r="C79" s="22" t="s">
        <v>123</v>
      </c>
      <c r="D79" s="22"/>
      <c r="E79" s="14">
        <v>39470773</v>
      </c>
      <c r="F79" s="9"/>
    </row>
    <row r="80" spans="1:6" x14ac:dyDescent="0.2">
      <c r="A80" s="12">
        <v>75</v>
      </c>
      <c r="B80" s="12" t="s">
        <v>124</v>
      </c>
      <c r="C80" s="30" t="s">
        <v>125</v>
      </c>
      <c r="D80" s="30"/>
      <c r="E80" s="14">
        <v>6540000</v>
      </c>
      <c r="F80" s="9"/>
    </row>
    <row r="81" spans="1:6" x14ac:dyDescent="0.2">
      <c r="A81" s="12">
        <v>76</v>
      </c>
      <c r="B81" s="12" t="s">
        <v>126</v>
      </c>
      <c r="C81" s="12"/>
      <c r="D81" s="13" t="s">
        <v>127</v>
      </c>
      <c r="E81" s="14">
        <v>480000</v>
      </c>
      <c r="F81" s="2"/>
    </row>
    <row r="82" spans="1:6" x14ac:dyDescent="0.2">
      <c r="A82" s="12">
        <v>77</v>
      </c>
      <c r="B82" s="12" t="s">
        <v>128</v>
      </c>
      <c r="C82" s="12"/>
      <c r="D82" s="13" t="s">
        <v>129</v>
      </c>
      <c r="E82" s="14">
        <v>54000</v>
      </c>
      <c r="F82" s="2"/>
    </row>
    <row r="83" spans="1:6" x14ac:dyDescent="0.2">
      <c r="A83" s="12">
        <v>78</v>
      </c>
      <c r="B83" s="12" t="s">
        <v>130</v>
      </c>
      <c r="C83" s="12"/>
      <c r="D83" s="13" t="s">
        <v>131</v>
      </c>
      <c r="E83" s="14">
        <v>10800</v>
      </c>
      <c r="F83" s="2"/>
    </row>
    <row r="84" spans="1:6" x14ac:dyDescent="0.2">
      <c r="A84" s="15">
        <v>79</v>
      </c>
      <c r="B84" s="15" t="s">
        <v>132</v>
      </c>
      <c r="C84" s="15"/>
      <c r="D84" s="16" t="s">
        <v>133</v>
      </c>
      <c r="E84" s="17">
        <v>230000</v>
      </c>
      <c r="F84" s="2"/>
    </row>
    <row r="85" spans="1:6" x14ac:dyDescent="0.2">
      <c r="A85" s="15">
        <v>80</v>
      </c>
      <c r="B85" s="15" t="s">
        <v>134</v>
      </c>
      <c r="C85" s="15"/>
      <c r="D85" s="16" t="s">
        <v>135</v>
      </c>
      <c r="E85" s="17">
        <v>500000</v>
      </c>
      <c r="F85" s="2"/>
    </row>
    <row r="86" spans="1:6" x14ac:dyDescent="0.2">
      <c r="A86" s="15">
        <v>81</v>
      </c>
      <c r="B86" s="15" t="s">
        <v>132</v>
      </c>
      <c r="C86" s="15"/>
      <c r="D86" s="16" t="s">
        <v>136</v>
      </c>
      <c r="E86" s="17">
        <v>250000</v>
      </c>
      <c r="F86" s="2"/>
    </row>
    <row r="87" spans="1:6" x14ac:dyDescent="0.2">
      <c r="A87" s="15">
        <v>82</v>
      </c>
      <c r="B87" s="15" t="s">
        <v>137</v>
      </c>
      <c r="C87" s="15" t="s">
        <v>138</v>
      </c>
      <c r="D87" s="16" t="s">
        <v>139</v>
      </c>
      <c r="E87" s="17">
        <v>16500000</v>
      </c>
      <c r="F87" s="2"/>
    </row>
    <row r="88" spans="1:6" x14ac:dyDescent="0.2">
      <c r="A88" s="15">
        <v>83</v>
      </c>
      <c r="B88" s="15" t="s">
        <v>39</v>
      </c>
      <c r="C88" s="15" t="s">
        <v>138</v>
      </c>
      <c r="D88" s="16">
        <v>2323</v>
      </c>
      <c r="E88" s="17">
        <v>600000</v>
      </c>
      <c r="F88" s="2"/>
    </row>
    <row r="89" spans="1:6" x14ac:dyDescent="0.2">
      <c r="A89" s="15">
        <v>84</v>
      </c>
      <c r="B89" s="15" t="s">
        <v>39</v>
      </c>
      <c r="C89" s="15" t="s">
        <v>138</v>
      </c>
      <c r="D89" s="16" t="s">
        <v>140</v>
      </c>
      <c r="E89" s="17">
        <v>1700000</v>
      </c>
      <c r="F89" s="2"/>
    </row>
    <row r="90" spans="1:6" x14ac:dyDescent="0.2">
      <c r="A90" s="15">
        <v>85</v>
      </c>
      <c r="B90" s="15" t="s">
        <v>141</v>
      </c>
      <c r="C90" s="15" t="s">
        <v>138</v>
      </c>
      <c r="D90" s="16" t="s">
        <v>142</v>
      </c>
      <c r="E90" s="17">
        <v>3535000</v>
      </c>
      <c r="F90" s="2" t="s">
        <v>143</v>
      </c>
    </row>
    <row r="91" spans="1:6" ht="132" x14ac:dyDescent="0.2">
      <c r="A91" s="15">
        <v>86</v>
      </c>
      <c r="B91" s="23" t="s">
        <v>145</v>
      </c>
      <c r="C91" s="15" t="s">
        <v>138</v>
      </c>
      <c r="D91" s="24" t="s">
        <v>146</v>
      </c>
      <c r="E91" s="17">
        <v>15000000</v>
      </c>
      <c r="F91" s="2"/>
    </row>
    <row r="92" spans="1:6" x14ac:dyDescent="0.2">
      <c r="A92" s="2">
        <v>87</v>
      </c>
      <c r="B92" s="2"/>
      <c r="C92" s="7" t="s">
        <v>1</v>
      </c>
      <c r="D92" s="8"/>
      <c r="E92" s="3">
        <v>5000000</v>
      </c>
      <c r="F92" s="2"/>
    </row>
    <row r="93" spans="1:6" x14ac:dyDescent="0.2">
      <c r="A93" s="31" t="s">
        <v>0</v>
      </c>
      <c r="B93" s="32"/>
      <c r="C93" s="32"/>
      <c r="D93" s="33"/>
      <c r="E93" s="5">
        <f>SUM(E5:E92)</f>
        <v>1318187046</v>
      </c>
      <c r="F93" s="3"/>
    </row>
    <row r="95" spans="1:6" ht="12.75" customHeight="1" x14ac:dyDescent="0.2">
      <c r="C95" s="36" t="s">
        <v>6</v>
      </c>
      <c r="D95" s="36"/>
      <c r="E95" s="36"/>
    </row>
    <row r="96" spans="1:6" x14ac:dyDescent="0.2">
      <c r="C96" s="36"/>
      <c r="D96" s="36"/>
      <c r="E96" s="36"/>
    </row>
    <row r="97" spans="1:5" ht="70.5" customHeight="1" x14ac:dyDescent="0.2">
      <c r="A97" s="25"/>
      <c r="B97" s="26"/>
      <c r="C97" s="27"/>
      <c r="D97" s="27"/>
      <c r="E97" s="27"/>
    </row>
    <row r="98" spans="1:5" x14ac:dyDescent="0.2">
      <c r="A98" s="25"/>
      <c r="B98" s="26"/>
      <c r="C98" s="27"/>
      <c r="D98" s="27"/>
      <c r="E98" s="27"/>
    </row>
    <row r="99" spans="1:5" x14ac:dyDescent="0.2">
      <c r="A99" s="28"/>
      <c r="B99" s="27"/>
      <c r="C99" s="27"/>
      <c r="D99" s="27"/>
      <c r="E99" s="27"/>
    </row>
  </sheetData>
  <mergeCells count="17">
    <mergeCell ref="A2:F2"/>
    <mergeCell ref="A3:C3"/>
    <mergeCell ref="A97:E97"/>
    <mergeCell ref="C95:E96"/>
    <mergeCell ref="A98:E99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80:D80"/>
    <mergeCell ref="A93:D9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C6149653BC5F4EAF8DD0BC4894C20C" ma:contentTypeVersion="15" ma:contentTypeDescription="Vytvoří nový dokument" ma:contentTypeScope="" ma:versionID="239fa4ee2529359616ba17cf1bbd4681">
  <xsd:schema xmlns:xsd="http://www.w3.org/2001/XMLSchema" xmlns:xs="http://www.w3.org/2001/XMLSchema" xmlns:p="http://schemas.microsoft.com/office/2006/metadata/properties" xmlns:ns2="46cdbafa-1e02-4a61-a07d-7e1028a0de4d" xmlns:ns3="ce762a73-ed54-40b3-8012-775459a07e3c" targetNamespace="http://schemas.microsoft.com/office/2006/metadata/properties" ma:root="true" ma:fieldsID="f0129b55076c72eb59bc88295221db8a" ns2:_="" ns3:_="">
    <xsd:import namespace="46cdbafa-1e02-4a61-a07d-7e1028a0de4d"/>
    <xsd:import namespace="ce762a73-ed54-40b3-8012-775459a07e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cdbafa-1e02-4a61-a07d-7e1028a0d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cd2a086c-8c12-4717-a145-33b3aca05b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762a73-ed54-40b3-8012-775459a07e3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c13334e-011a-45b3-ba03-7c983ab4b6d0}" ma:internalName="TaxCatchAll" ma:showField="CatchAllData" ma:web="ce762a73-ed54-40b3-8012-775459a07e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225135-B444-4626-9FF3-E85012AA96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8173B6-42F4-4C4C-81EF-B7A8352BC9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cdbafa-1e02-4a61-a07d-7e1028a0de4d"/>
    <ds:schemaRef ds:uri="ce762a73-ed54-40b3-8012-775459a07e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Město Doksy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Sigmund Daniel</dc:creator>
  <cp:lastModifiedBy>Zuzana Dvořáčková</cp:lastModifiedBy>
  <dcterms:created xsi:type="dcterms:W3CDTF">2023-03-24T08:43:27Z</dcterms:created>
  <dcterms:modified xsi:type="dcterms:W3CDTF">2024-07-18T11:31:17Z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2023-03-24T08:43:27Z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be0aae69-dbb4-40d7-aad6-f446a0566f0a</vt:lpwstr>
  </property>
  <property fmtid="{D5CDD505-2E9C-101B-9397-08002B2CF9AE}" pid="8" name="MSIP_Label_8d283cd4-40d8-4b4e-b666-5881e4d226e3_ContentBits">
    <vt:lpwstr>0</vt:lpwstr>
  </property>
</Properties>
</file>